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<sst xmlns="http://schemas.openxmlformats.org/spreadsheetml/2006/main" count="266" uniqueCount="166">
  <si>
    <t>评审方式</t>
  </si>
  <si>
    <t>目录名称</t>
  </si>
  <si>
    <t>单位</t>
  </si>
  <si>
    <t>参考数量</t>
  </si>
  <si>
    <t>参考金额（元）</t>
  </si>
  <si>
    <t>备注</t>
  </si>
  <si>
    <t>单独评审</t>
  </si>
  <si>
    <t>透明敷料</t>
  </si>
  <si>
    <t>张</t>
  </si>
  <si>
    <t>进口</t>
  </si>
  <si>
    <t>透明薄膜敷贴（PICC专用）</t>
  </si>
  <si>
    <t>1679（10*11.5）</t>
  </si>
  <si>
    <t>联合评审</t>
  </si>
  <si>
    <t>针灸针</t>
  </si>
  <si>
    <t>支</t>
  </si>
  <si>
    <t>Y形连接器</t>
  </si>
  <si>
    <t>DPY01B</t>
  </si>
  <si>
    <t>个</t>
  </si>
  <si>
    <t>左心耳封堵器系统</t>
  </si>
  <si>
    <t>LT-LAA-1622；LT-LAA-1824；LT-LAA-2026；LT-LAA-2228；LT-LAA-2430；LT-LAA-2632；LT-LAA-2834；LT-LAA-3036；LT-LAA-3236；LT-LAA-3438；LT-LAA-3640</t>
  </si>
  <si>
    <t>套</t>
  </si>
  <si>
    <t>LT-LAA-1630；  LT-LAA-1832；LT-LAA-2032；LT-LAA-2234 ；LT-LAA-2436；LT-LAA-2638</t>
  </si>
  <si>
    <t>SL10F45x30-900；SL10F45-900</t>
  </si>
  <si>
    <t>导引延伸导管</t>
  </si>
  <si>
    <t>20505201/20505601/20505603/20556101/20606601/20606603/20657101/20707601/20758701</t>
  </si>
  <si>
    <t>灌注管路</t>
  </si>
  <si>
    <t>SAT001</t>
  </si>
  <si>
    <t>房间隔穿刺针(短针）</t>
  </si>
  <si>
    <t>FND-019-00、FND-019-01、FND-019-02</t>
  </si>
  <si>
    <t>房间隔穿刺针（长针）</t>
  </si>
  <si>
    <t>FND-019-03、FND-019-04、FND-019-05、FND-019-06</t>
  </si>
  <si>
    <t>气管切开插管</t>
  </si>
  <si>
    <t>313-60,70,80,90,10</t>
  </si>
  <si>
    <t>135-60,70,80,90</t>
  </si>
  <si>
    <t>138-50,60,70,75,80,85,90</t>
  </si>
  <si>
    <t>经外周插管的中心静脉导管套件及附件</t>
  </si>
  <si>
    <t>0668945</t>
  </si>
  <si>
    <t>一次性使用无菌光纤</t>
  </si>
  <si>
    <t>EZ200</t>
  </si>
  <si>
    <t>根</t>
  </si>
  <si>
    <t>适配科医人钬激光</t>
  </si>
  <si>
    <t>EZ365</t>
  </si>
  <si>
    <t>EZ550</t>
  </si>
  <si>
    <t>射频气化等离子手术系统</t>
  </si>
  <si>
    <t>把</t>
  </si>
  <si>
    <t>适配施乐辉等离子手术系统</t>
  </si>
  <si>
    <t>一次性使用刨刀/磨头/锯片</t>
  </si>
  <si>
    <t>超低密度聚乙烯精密输液器</t>
  </si>
  <si>
    <t>A21-K0.7-G0.22</t>
  </si>
  <si>
    <t>副</t>
  </si>
  <si>
    <t>双表氧气阀</t>
  </si>
  <si>
    <t>适配4-6升的氧气钢瓶</t>
  </si>
  <si>
    <t>注油机专用油</t>
  </si>
  <si>
    <t>500ML</t>
  </si>
  <si>
    <t>瓶</t>
  </si>
  <si>
    <t>适配KAVO QUATTROCARE系列注油机用清洗润滑油</t>
  </si>
  <si>
    <t>一次性使用无菌眼内探针</t>
  </si>
  <si>
    <t xml:space="preserve">23 gauge angled  </t>
  </si>
  <si>
    <t>25 gauge straight</t>
  </si>
  <si>
    <t>23 gauge straight</t>
  </si>
  <si>
    <t>一次性使用间接防雾喉镜</t>
  </si>
  <si>
    <t>L</t>
  </si>
  <si>
    <t>一次性使用前鼻镜</t>
  </si>
  <si>
    <t>L型</t>
  </si>
  <si>
    <t>一次性使用子宫造影通水管</t>
  </si>
  <si>
    <t>通水型 12B</t>
  </si>
  <si>
    <t>医用射线防护喷剂</t>
  </si>
  <si>
    <t>30ML</t>
  </si>
  <si>
    <t>泪道引流管</t>
  </si>
  <si>
    <t>A型</t>
  </si>
  <si>
    <t>软组织活检针</t>
  </si>
  <si>
    <t>23G(06.mm)x5cm;23G(06.mm)x9cm;25G(05.mm)x5cm;25G(05.mm)x9cm;SPN2302;SPN2303;SPN2502;SPN2503</t>
  </si>
  <si>
    <t>一次性口腔印模托盘</t>
  </si>
  <si>
    <t>小号/中号/大号/特大号/儿童号/边口局部/前口局部</t>
  </si>
  <si>
    <t>三腔二囊胃管</t>
  </si>
  <si>
    <t>12-18号</t>
  </si>
  <si>
    <t>静脉腔内射频闭合导管</t>
  </si>
  <si>
    <t>CF7-7-60</t>
  </si>
  <si>
    <t>CF7-7-100</t>
  </si>
  <si>
    <t>CF7-3-60</t>
  </si>
  <si>
    <t>RFS2-6-12</t>
  </si>
  <si>
    <t>一次性使用皮肤记号笔</t>
  </si>
  <si>
    <t>18121701D  配尺型 常规</t>
  </si>
  <si>
    <t>病理标本袋</t>
  </si>
  <si>
    <t>10CM*12CM</t>
  </si>
  <si>
    <t>只</t>
  </si>
  <si>
    <t>8CM*10CM</t>
  </si>
  <si>
    <t>16CM*18CM</t>
  </si>
  <si>
    <t>24CM*25CM</t>
  </si>
  <si>
    <t>25CM*32CM</t>
  </si>
  <si>
    <t>压敏胶带（纸胶）</t>
  </si>
  <si>
    <t>1CM*2000CM</t>
  </si>
  <si>
    <t>卷</t>
  </si>
  <si>
    <t>气垫床面子</t>
  </si>
  <si>
    <t>YQ-P2V</t>
  </si>
  <si>
    <t>喷气气垫床（包括泵+气垫床面子）</t>
  </si>
  <si>
    <t>气垫床气泵</t>
  </si>
  <si>
    <t>一次性三腔导尿管</t>
  </si>
  <si>
    <t>三腔12,14,16,18,20,24</t>
  </si>
  <si>
    <t>目录序号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</si>
  <si>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</si>
  <si>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</si>
  <si>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</si>
  <si>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</si>
  <si>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</si>
  <si>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</si>
  <si>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</si>
  <si>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</si>
  <si>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</si>
  <si>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</si>
  <si>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</si>
  <si>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</si>
  <si>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</si>
  <si>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</si>
  <si>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</si>
  <si>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</si>
  <si>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</si>
  <si>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</si>
  <si>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</si>
  <si>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</si>
  <si>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</si>
  <si>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</si>
  <si>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</si>
  <si>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</si>
  <si>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</si>
  <si>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</si>
  <si>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</si>
  <si>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</si>
  <si>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</si>
  <si>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</si>
  <si>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</si>
  <si>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</si>
  <si>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</si>
  <si>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</si>
  <si>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</si>
  <si>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</si>
  <si>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</si>
  <si>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</si>
  <si>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</si>
  <si>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</si>
  <si>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</si>
  <si>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</si>
  <si>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</si>
  <si>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</si>
  <si>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</si>
  <si>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</si>
  <si>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</si>
  <si>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</si>
  <si>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</si>
  <si>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</si>
  <si>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</si>
  <si>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</si>
  <si>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</si>
  <si>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</si>
  <si>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</si>
  <si>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</si>
  <si>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参考规格型号</t>
  </si>
  <si>
    <t>上限价
（元）</t>
  </si>
  <si>
    <t>0.3*40MM</t>
  </si>
  <si>
    <t>0.25*25MM</t>
  </si>
  <si>
    <t>0.25*40MM</t>
  </si>
  <si>
    <t>进口，配套提供PICC穿刺护理包</t>
  </si>
  <si>
    <t>绍兴文理学院附属医院医用耗材项目（项目编号：SXWLYY_HC_2020_02）目录一览表论证稿</t>
  </si>
  <si>
    <t>进口</t>
  </si>
  <si>
    <t>1685（8.5*11.5）</t>
  </si>
  <si>
    <t>备注：该目录内有关型号仅供投标参考，供应商投标时应提供类似或高于该标准的产品；目录内有关规格涉及具体要求的则供应商应提供一致标准的产品。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</si>
</sst>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rgb="FF363636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41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C62" sqref="C62"/>
    </sheetView>
  </sheetViews>
  <sheetFormatPr defaultColWidth="9.00390625" defaultRowHeight="14.25"/>
  <cols>
    <col min="1" max="2" width="8.00390625" style="4" bestFit="1" customWidth="1"/>
    <col min="3" max="3" width="31.25390625" style="4" bestFit="1" customWidth="1"/>
    <col min="4" max="4" width="22.75390625" style="4" customWidth="1"/>
    <col min="5" max="5" width="5.00390625" style="5" bestFit="1" customWidth="1"/>
    <col min="6" max="6" width="6.75390625" style="5" bestFit="1" customWidth="1"/>
    <col min="7" max="7" width="8.50390625" style="5" bestFit="1" customWidth="1"/>
    <col min="8" max="8" width="8.50390625" style="4" bestFit="1" customWidth="1"/>
    <col min="9" max="9" width="23.25390625" style="4" bestFit="1" customWidth="1"/>
    <col min="10" max="16384" width="9.00390625" style="4" customWidth="1"/>
  </cols>
  <sheetData>
    <row r="1" spans="1:9" ht="18.75">
      <c r="A1" s="22" t="s">
        <v>162</v>
      </c>
      <c r="B1" s="22"/>
      <c r="C1" s="22"/>
      <c r="D1" s="22"/>
      <c r="E1" s="22"/>
      <c r="F1" s="22"/>
      <c r="G1" s="22"/>
      <c r="H1" s="22"/>
      <c r="I1" s="22"/>
    </row>
    <row r="2" spans="1:9" ht="24">
      <c r="A2" s="9" t="s">
        <v>0</v>
      </c>
      <c r="B2" s="9" t="s">
        <v>99</v>
      </c>
      <c r="C2" s="9" t="s">
        <v>1</v>
      </c>
      <c r="D2" s="16" t="s">
        <v>156</v>
      </c>
      <c r="E2" s="9" t="s">
        <v>2</v>
      </c>
      <c r="F2" s="16" t="s">
        <v>157</v>
      </c>
      <c r="G2" s="9" t="s">
        <v>3</v>
      </c>
      <c r="H2" s="9" t="s">
        <v>4</v>
      </c>
      <c r="I2" s="9" t="s">
        <v>5</v>
      </c>
    </row>
    <row r="3" spans="1:9" ht="14.25">
      <c r="A3" s="11" t="s">
        <v>6</v>
      </c>
      <c r="B3" s="11" t="s">
        <v>100</v>
      </c>
      <c r="C3" s="11" t="s">
        <v>7</v>
      </c>
      <c r="D3" s="11" t="s">
        <v>164</v>
      </c>
      <c r="E3" s="11" t="s">
        <v>8</v>
      </c>
      <c r="F3" s="11">
        <v>14.03</v>
      </c>
      <c r="G3" s="11">
        <v>2000</v>
      </c>
      <c r="H3" s="11">
        <f>F3*G3</f>
        <v>28060</v>
      </c>
      <c r="I3" s="12" t="s">
        <v>163</v>
      </c>
    </row>
    <row r="4" spans="1:9" ht="14.25">
      <c r="A4" s="11" t="s">
        <v>6</v>
      </c>
      <c r="B4" s="11" t="s">
        <v>101</v>
      </c>
      <c r="C4" s="11" t="s">
        <v>10</v>
      </c>
      <c r="D4" s="11" t="s">
        <v>11</v>
      </c>
      <c r="E4" s="11" t="s">
        <v>8</v>
      </c>
      <c r="F4" s="11">
        <v>12.5</v>
      </c>
      <c r="G4" s="11">
        <v>2000</v>
      </c>
      <c r="H4" s="11">
        <f aca="true" t="shared" si="0" ref="H4:H34">F4*G4</f>
        <v>25000</v>
      </c>
      <c r="I4" s="12" t="s">
        <v>9</v>
      </c>
    </row>
    <row r="5" spans="1:9" s="1" customFormat="1" ht="14.25">
      <c r="A5" s="20" t="s">
        <v>12</v>
      </c>
      <c r="B5" s="11" t="s">
        <v>102</v>
      </c>
      <c r="C5" s="6" t="s">
        <v>13</v>
      </c>
      <c r="D5" s="6" t="s">
        <v>158</v>
      </c>
      <c r="E5" s="6" t="s">
        <v>14</v>
      </c>
      <c r="F5" s="7">
        <v>0.13</v>
      </c>
      <c r="G5" s="7">
        <v>20000</v>
      </c>
      <c r="H5" s="11">
        <f t="shared" si="0"/>
        <v>2600</v>
      </c>
      <c r="I5" s="7"/>
    </row>
    <row r="6" spans="1:9" s="1" customFormat="1" ht="14.25">
      <c r="A6" s="20"/>
      <c r="B6" s="11" t="s">
        <v>103</v>
      </c>
      <c r="C6" s="6" t="s">
        <v>13</v>
      </c>
      <c r="D6" s="6" t="s">
        <v>159</v>
      </c>
      <c r="E6" s="6" t="s">
        <v>14</v>
      </c>
      <c r="F6" s="7">
        <v>0.13</v>
      </c>
      <c r="G6" s="7">
        <v>40000</v>
      </c>
      <c r="H6" s="11">
        <f t="shared" si="0"/>
        <v>5200</v>
      </c>
      <c r="I6" s="7"/>
    </row>
    <row r="7" spans="1:9" s="1" customFormat="1" ht="14.25">
      <c r="A7" s="20"/>
      <c r="B7" s="11" t="s">
        <v>104</v>
      </c>
      <c r="C7" s="6" t="s">
        <v>13</v>
      </c>
      <c r="D7" s="6" t="s">
        <v>160</v>
      </c>
      <c r="E7" s="6" t="s">
        <v>14</v>
      </c>
      <c r="F7" s="7">
        <v>0.13</v>
      </c>
      <c r="G7" s="7">
        <v>20000</v>
      </c>
      <c r="H7" s="11">
        <f t="shared" si="0"/>
        <v>2600</v>
      </c>
      <c r="I7" s="7"/>
    </row>
    <row r="8" spans="1:9" ht="14.25">
      <c r="A8" s="11" t="s">
        <v>6</v>
      </c>
      <c r="B8" s="11" t="s">
        <v>105</v>
      </c>
      <c r="C8" s="12" t="s">
        <v>15</v>
      </c>
      <c r="D8" s="12" t="s">
        <v>16</v>
      </c>
      <c r="E8" s="12" t="s">
        <v>17</v>
      </c>
      <c r="F8" s="12">
        <v>200</v>
      </c>
      <c r="G8" s="12">
        <v>300</v>
      </c>
      <c r="H8" s="11">
        <f t="shared" si="0"/>
        <v>60000</v>
      </c>
      <c r="I8" s="12"/>
    </row>
    <row r="9" spans="1:9" ht="84">
      <c r="A9" s="23" t="s">
        <v>12</v>
      </c>
      <c r="B9" s="11" t="s">
        <v>106</v>
      </c>
      <c r="C9" s="12" t="s">
        <v>18</v>
      </c>
      <c r="D9" s="12" t="s">
        <v>19</v>
      </c>
      <c r="E9" s="12" t="s">
        <v>20</v>
      </c>
      <c r="F9" s="12">
        <v>50000</v>
      </c>
      <c r="G9" s="12">
        <v>2</v>
      </c>
      <c r="H9" s="11">
        <f t="shared" si="0"/>
        <v>100000</v>
      </c>
      <c r="I9" s="12"/>
    </row>
    <row r="10" spans="1:9" ht="48">
      <c r="A10" s="23"/>
      <c r="B10" s="11" t="s">
        <v>107</v>
      </c>
      <c r="C10" s="12" t="s">
        <v>18</v>
      </c>
      <c r="D10" s="12" t="s">
        <v>21</v>
      </c>
      <c r="E10" s="12" t="s">
        <v>20</v>
      </c>
      <c r="F10" s="12">
        <v>50000</v>
      </c>
      <c r="G10" s="12">
        <v>2</v>
      </c>
      <c r="H10" s="11">
        <f t="shared" si="0"/>
        <v>100000</v>
      </c>
      <c r="I10" s="12"/>
    </row>
    <row r="11" spans="1:9" ht="24">
      <c r="A11" s="11" t="s">
        <v>6</v>
      </c>
      <c r="B11" s="11" t="s">
        <v>108</v>
      </c>
      <c r="C11" s="12" t="s">
        <v>18</v>
      </c>
      <c r="D11" s="12" t="s">
        <v>22</v>
      </c>
      <c r="E11" s="12"/>
      <c r="F11" s="12">
        <v>5200</v>
      </c>
      <c r="G11" s="12">
        <v>2</v>
      </c>
      <c r="H11" s="11">
        <f t="shared" si="0"/>
        <v>10400</v>
      </c>
      <c r="I11" s="12"/>
    </row>
    <row r="12" spans="1:9" ht="48">
      <c r="A12" s="11" t="s">
        <v>6</v>
      </c>
      <c r="B12" s="11" t="s">
        <v>109</v>
      </c>
      <c r="C12" s="12" t="s">
        <v>23</v>
      </c>
      <c r="D12" s="12" t="s">
        <v>24</v>
      </c>
      <c r="E12" s="12"/>
      <c r="F12" s="12">
        <v>3800</v>
      </c>
      <c r="G12" s="12">
        <v>2</v>
      </c>
      <c r="H12" s="11">
        <f t="shared" si="0"/>
        <v>7600</v>
      </c>
      <c r="I12" s="12"/>
    </row>
    <row r="13" spans="1:9" ht="14.25">
      <c r="A13" s="11" t="s">
        <v>6</v>
      </c>
      <c r="B13" s="11" t="s">
        <v>110</v>
      </c>
      <c r="C13" s="12" t="s">
        <v>25</v>
      </c>
      <c r="D13" s="12" t="s">
        <v>26</v>
      </c>
      <c r="E13" s="12" t="s">
        <v>17</v>
      </c>
      <c r="F13" s="12">
        <v>800</v>
      </c>
      <c r="G13" s="12">
        <v>3</v>
      </c>
      <c r="H13" s="11">
        <f t="shared" si="0"/>
        <v>2400</v>
      </c>
      <c r="I13" s="12"/>
    </row>
    <row r="14" spans="1:9" ht="24">
      <c r="A14" s="11" t="s">
        <v>6</v>
      </c>
      <c r="B14" s="11" t="s">
        <v>111</v>
      </c>
      <c r="C14" s="12" t="s">
        <v>27</v>
      </c>
      <c r="D14" s="12" t="s">
        <v>28</v>
      </c>
      <c r="E14" s="12" t="s">
        <v>17</v>
      </c>
      <c r="F14" s="12">
        <v>3880</v>
      </c>
      <c r="G14" s="12">
        <v>3</v>
      </c>
      <c r="H14" s="11">
        <f t="shared" si="0"/>
        <v>11640</v>
      </c>
      <c r="I14" s="12"/>
    </row>
    <row r="15" spans="1:9" ht="24">
      <c r="A15" s="11" t="s">
        <v>6</v>
      </c>
      <c r="B15" s="11" t="s">
        <v>112</v>
      </c>
      <c r="C15" s="12" t="s">
        <v>29</v>
      </c>
      <c r="D15" s="12" t="s">
        <v>30</v>
      </c>
      <c r="E15" s="12" t="s">
        <v>17</v>
      </c>
      <c r="F15" s="12">
        <v>3880</v>
      </c>
      <c r="G15" s="12">
        <v>3</v>
      </c>
      <c r="H15" s="11">
        <f t="shared" si="0"/>
        <v>11640</v>
      </c>
      <c r="I15" s="12"/>
    </row>
    <row r="16" spans="1:9" s="2" customFormat="1" ht="13.5">
      <c r="A16" s="20" t="s">
        <v>12</v>
      </c>
      <c r="B16" s="11" t="s">
        <v>113</v>
      </c>
      <c r="C16" s="7" t="s">
        <v>31</v>
      </c>
      <c r="D16" s="7" t="s">
        <v>32</v>
      </c>
      <c r="E16" s="7" t="s">
        <v>14</v>
      </c>
      <c r="F16" s="7">
        <v>300</v>
      </c>
      <c r="G16" s="7">
        <v>10</v>
      </c>
      <c r="H16" s="11">
        <f t="shared" si="0"/>
        <v>3000</v>
      </c>
      <c r="I16" s="13"/>
    </row>
    <row r="17" spans="1:9" s="2" customFormat="1" ht="13.5">
      <c r="A17" s="20"/>
      <c r="B17" s="11" t="s">
        <v>114</v>
      </c>
      <c r="C17" s="7" t="s">
        <v>31</v>
      </c>
      <c r="D17" s="7" t="s">
        <v>33</v>
      </c>
      <c r="E17" s="7" t="s">
        <v>14</v>
      </c>
      <c r="F17" s="7">
        <v>344</v>
      </c>
      <c r="G17" s="7">
        <v>8</v>
      </c>
      <c r="H17" s="11">
        <f t="shared" si="0"/>
        <v>2752</v>
      </c>
      <c r="I17" s="13"/>
    </row>
    <row r="18" spans="1:9" s="2" customFormat="1" ht="13.5">
      <c r="A18" s="20"/>
      <c r="B18" s="11" t="s">
        <v>115</v>
      </c>
      <c r="C18" s="7" t="s">
        <v>31</v>
      </c>
      <c r="D18" s="7" t="s">
        <v>34</v>
      </c>
      <c r="E18" s="7" t="s">
        <v>14</v>
      </c>
      <c r="F18" s="7">
        <v>185</v>
      </c>
      <c r="G18" s="7">
        <v>8</v>
      </c>
      <c r="H18" s="11">
        <f t="shared" si="0"/>
        <v>1480</v>
      </c>
      <c r="I18" s="13"/>
    </row>
    <row r="19" spans="1:9" s="3" customFormat="1" ht="12">
      <c r="A19" s="24" t="s">
        <v>12</v>
      </c>
      <c r="B19" s="11" t="s">
        <v>116</v>
      </c>
      <c r="C19" s="14" t="s">
        <v>35</v>
      </c>
      <c r="D19" s="15">
        <v>7617405</v>
      </c>
      <c r="E19" s="15" t="s">
        <v>20</v>
      </c>
      <c r="F19" s="7">
        <v>1360</v>
      </c>
      <c r="G19" s="7">
        <v>50</v>
      </c>
      <c r="H19" s="11">
        <f t="shared" si="0"/>
        <v>68000</v>
      </c>
      <c r="I19" s="20" t="s">
        <v>161</v>
      </c>
    </row>
    <row r="20" spans="1:9" s="3" customFormat="1" ht="12">
      <c r="A20" s="24"/>
      <c r="B20" s="11" t="s">
        <v>117</v>
      </c>
      <c r="C20" s="14" t="s">
        <v>35</v>
      </c>
      <c r="D20" s="15" t="s">
        <v>36</v>
      </c>
      <c r="E20" s="15" t="s">
        <v>20</v>
      </c>
      <c r="F20" s="7">
        <v>360</v>
      </c>
      <c r="G20" s="7">
        <v>50</v>
      </c>
      <c r="H20" s="11">
        <f t="shared" si="0"/>
        <v>18000</v>
      </c>
      <c r="I20" s="20"/>
    </row>
    <row r="21" spans="1:9" s="3" customFormat="1" ht="12">
      <c r="A21" s="24"/>
      <c r="B21" s="11" t="s">
        <v>118</v>
      </c>
      <c r="C21" s="14" t="s">
        <v>35</v>
      </c>
      <c r="D21" s="15">
        <v>7812400</v>
      </c>
      <c r="E21" s="15" t="s">
        <v>17</v>
      </c>
      <c r="F21" s="7">
        <v>120</v>
      </c>
      <c r="G21" s="7">
        <v>50</v>
      </c>
      <c r="H21" s="11">
        <f t="shared" si="0"/>
        <v>6000</v>
      </c>
      <c r="I21" s="20"/>
    </row>
    <row r="22" spans="1:9" s="2" customFormat="1" ht="13.5">
      <c r="A22" s="20" t="s">
        <v>12</v>
      </c>
      <c r="B22" s="11" t="s">
        <v>119</v>
      </c>
      <c r="C22" s="7" t="s">
        <v>37</v>
      </c>
      <c r="D22" s="7" t="s">
        <v>38</v>
      </c>
      <c r="E22" s="7" t="s">
        <v>39</v>
      </c>
      <c r="F22" s="7">
        <v>12800</v>
      </c>
      <c r="G22" s="7">
        <v>1</v>
      </c>
      <c r="H22" s="11">
        <f t="shared" si="0"/>
        <v>12800</v>
      </c>
      <c r="I22" s="17" t="s">
        <v>40</v>
      </c>
    </row>
    <row r="23" spans="1:9" s="2" customFormat="1" ht="13.5">
      <c r="A23" s="20"/>
      <c r="B23" s="11" t="s">
        <v>120</v>
      </c>
      <c r="C23" s="7" t="s">
        <v>37</v>
      </c>
      <c r="D23" s="7" t="s">
        <v>41</v>
      </c>
      <c r="E23" s="7" t="s">
        <v>39</v>
      </c>
      <c r="F23" s="7">
        <v>8800</v>
      </c>
      <c r="G23" s="7">
        <v>1</v>
      </c>
      <c r="H23" s="11">
        <f t="shared" si="0"/>
        <v>8800</v>
      </c>
      <c r="I23" s="18"/>
    </row>
    <row r="24" spans="1:9" s="2" customFormat="1" ht="13.5">
      <c r="A24" s="20"/>
      <c r="B24" s="11" t="s">
        <v>121</v>
      </c>
      <c r="C24" s="7" t="s">
        <v>37</v>
      </c>
      <c r="D24" s="7" t="s">
        <v>42</v>
      </c>
      <c r="E24" s="7" t="s">
        <v>39</v>
      </c>
      <c r="F24" s="7">
        <v>4900</v>
      </c>
      <c r="G24" s="7">
        <v>1</v>
      </c>
      <c r="H24" s="11">
        <f t="shared" si="0"/>
        <v>4900</v>
      </c>
      <c r="I24" s="19"/>
    </row>
    <row r="25" spans="1:9" s="2" customFormat="1" ht="13.5">
      <c r="A25" s="7" t="s">
        <v>6</v>
      </c>
      <c r="B25" s="11" t="s">
        <v>122</v>
      </c>
      <c r="C25" s="8" t="s">
        <v>43</v>
      </c>
      <c r="D25" s="8">
        <v>7209685</v>
      </c>
      <c r="E25" s="7" t="s">
        <v>44</v>
      </c>
      <c r="F25" s="7">
        <v>4000</v>
      </c>
      <c r="G25" s="7">
        <v>3</v>
      </c>
      <c r="H25" s="11">
        <f t="shared" si="0"/>
        <v>12000</v>
      </c>
      <c r="I25" s="7" t="s">
        <v>45</v>
      </c>
    </row>
    <row r="26" spans="1:9" s="2" customFormat="1" ht="13.5">
      <c r="A26" s="20" t="s">
        <v>12</v>
      </c>
      <c r="B26" s="11" t="s">
        <v>123</v>
      </c>
      <c r="C26" s="8" t="s">
        <v>46</v>
      </c>
      <c r="D26" s="8">
        <v>7205324</v>
      </c>
      <c r="E26" s="7" t="s">
        <v>44</v>
      </c>
      <c r="F26" s="7">
        <v>2520</v>
      </c>
      <c r="G26" s="7">
        <v>5</v>
      </c>
      <c r="H26" s="11">
        <f t="shared" si="0"/>
        <v>12600</v>
      </c>
      <c r="I26" s="20" t="s">
        <v>45</v>
      </c>
    </row>
    <row r="27" spans="1:9" s="2" customFormat="1" ht="13.5">
      <c r="A27" s="20"/>
      <c r="B27" s="11" t="s">
        <v>124</v>
      </c>
      <c r="C27" s="8" t="s">
        <v>46</v>
      </c>
      <c r="D27" s="8">
        <v>7210976</v>
      </c>
      <c r="E27" s="7" t="s">
        <v>44</v>
      </c>
      <c r="F27" s="7">
        <v>2300</v>
      </c>
      <c r="G27" s="7">
        <v>5</v>
      </c>
      <c r="H27" s="11">
        <f t="shared" si="0"/>
        <v>11500</v>
      </c>
      <c r="I27" s="20"/>
    </row>
    <row r="28" spans="1:9" s="1" customFormat="1" ht="14.25">
      <c r="A28" s="20"/>
      <c r="B28" s="11" t="s">
        <v>125</v>
      </c>
      <c r="C28" s="14" t="s">
        <v>46</v>
      </c>
      <c r="D28" s="15">
        <v>7205313</v>
      </c>
      <c r="E28" s="15" t="s">
        <v>17</v>
      </c>
      <c r="F28" s="7">
        <v>2520</v>
      </c>
      <c r="G28" s="7">
        <v>5</v>
      </c>
      <c r="H28" s="11">
        <f t="shared" si="0"/>
        <v>12600</v>
      </c>
      <c r="I28" s="20"/>
    </row>
    <row r="29" spans="1:9" s="1" customFormat="1" ht="14.25">
      <c r="A29" s="20"/>
      <c r="B29" s="11" t="s">
        <v>126</v>
      </c>
      <c r="C29" s="14" t="s">
        <v>46</v>
      </c>
      <c r="D29" s="15">
        <v>7205326</v>
      </c>
      <c r="E29" s="15" t="s">
        <v>17</v>
      </c>
      <c r="F29" s="7">
        <v>2520</v>
      </c>
      <c r="G29" s="7">
        <v>5</v>
      </c>
      <c r="H29" s="11">
        <f t="shared" si="0"/>
        <v>12600</v>
      </c>
      <c r="I29" s="20"/>
    </row>
    <row r="30" spans="1:9" ht="14.25">
      <c r="A30" s="12" t="s">
        <v>6</v>
      </c>
      <c r="B30" s="11" t="s">
        <v>127</v>
      </c>
      <c r="C30" s="12" t="s">
        <v>47</v>
      </c>
      <c r="D30" s="12" t="s">
        <v>48</v>
      </c>
      <c r="E30" s="12" t="s">
        <v>49</v>
      </c>
      <c r="F30" s="12">
        <v>45</v>
      </c>
      <c r="G30" s="12">
        <v>2000</v>
      </c>
      <c r="H30" s="11">
        <f t="shared" si="0"/>
        <v>90000</v>
      </c>
      <c r="I30" s="12"/>
    </row>
    <row r="31" spans="1:9" ht="14.25">
      <c r="A31" s="12" t="s">
        <v>6</v>
      </c>
      <c r="B31" s="11" t="s">
        <v>128</v>
      </c>
      <c r="C31" s="12" t="s">
        <v>50</v>
      </c>
      <c r="D31" s="12"/>
      <c r="E31" s="12" t="s">
        <v>17</v>
      </c>
      <c r="F31" s="12">
        <v>120</v>
      </c>
      <c r="G31" s="12">
        <v>30</v>
      </c>
      <c r="H31" s="11">
        <f t="shared" si="0"/>
        <v>3600</v>
      </c>
      <c r="I31" s="12" t="s">
        <v>51</v>
      </c>
    </row>
    <row r="32" spans="1:9" ht="24">
      <c r="A32" s="12" t="s">
        <v>6</v>
      </c>
      <c r="B32" s="11" t="s">
        <v>129</v>
      </c>
      <c r="C32" s="12" t="s">
        <v>52</v>
      </c>
      <c r="D32" s="12" t="s">
        <v>53</v>
      </c>
      <c r="E32" s="12" t="s">
        <v>54</v>
      </c>
      <c r="F32" s="12">
        <v>360</v>
      </c>
      <c r="G32" s="12">
        <v>36</v>
      </c>
      <c r="H32" s="11">
        <f t="shared" si="0"/>
        <v>12960</v>
      </c>
      <c r="I32" s="12" t="s">
        <v>55</v>
      </c>
    </row>
    <row r="33" spans="1:9" ht="14.25">
      <c r="A33" s="21" t="s">
        <v>12</v>
      </c>
      <c r="B33" s="11" t="s">
        <v>130</v>
      </c>
      <c r="C33" s="12" t="s">
        <v>56</v>
      </c>
      <c r="D33" s="12" t="s">
        <v>57</v>
      </c>
      <c r="E33" s="12" t="s">
        <v>39</v>
      </c>
      <c r="F33" s="12">
        <v>2580</v>
      </c>
      <c r="G33" s="12">
        <v>2</v>
      </c>
      <c r="H33" s="11">
        <f t="shared" si="0"/>
        <v>5160</v>
      </c>
      <c r="I33" s="12"/>
    </row>
    <row r="34" spans="1:9" ht="14.25">
      <c r="A34" s="21"/>
      <c r="B34" s="11" t="s">
        <v>131</v>
      </c>
      <c r="C34" s="12" t="s">
        <v>56</v>
      </c>
      <c r="D34" s="12" t="s">
        <v>58</v>
      </c>
      <c r="E34" s="12" t="s">
        <v>39</v>
      </c>
      <c r="F34" s="12">
        <v>2980</v>
      </c>
      <c r="G34" s="12">
        <v>2</v>
      </c>
      <c r="H34" s="11">
        <f t="shared" si="0"/>
        <v>5960</v>
      </c>
      <c r="I34" s="12"/>
    </row>
    <row r="35" spans="1:9" ht="14.25">
      <c r="A35" s="21"/>
      <c r="B35" s="11" t="s">
        <v>132</v>
      </c>
      <c r="C35" s="12" t="s">
        <v>56</v>
      </c>
      <c r="D35" s="12" t="s">
        <v>59</v>
      </c>
      <c r="E35" s="12" t="s">
        <v>39</v>
      </c>
      <c r="F35" s="12">
        <v>2580</v>
      </c>
      <c r="G35" s="12">
        <v>2</v>
      </c>
      <c r="H35" s="11">
        <f aca="true" t="shared" si="1" ref="H35:H58">F35*G35</f>
        <v>5160</v>
      </c>
      <c r="I35" s="12"/>
    </row>
    <row r="36" spans="1:9" ht="14.25">
      <c r="A36" s="12" t="s">
        <v>6</v>
      </c>
      <c r="B36" s="11" t="s">
        <v>133</v>
      </c>
      <c r="C36" s="12" t="s">
        <v>60</v>
      </c>
      <c r="D36" s="12" t="s">
        <v>61</v>
      </c>
      <c r="E36" s="12" t="s">
        <v>14</v>
      </c>
      <c r="F36" s="12">
        <v>1.2</v>
      </c>
      <c r="G36" s="12">
        <v>5000</v>
      </c>
      <c r="H36" s="11">
        <f t="shared" si="1"/>
        <v>6000</v>
      </c>
      <c r="I36" s="12"/>
    </row>
    <row r="37" spans="1:9" ht="14.25">
      <c r="A37" s="12" t="s">
        <v>6</v>
      </c>
      <c r="B37" s="11" t="s">
        <v>134</v>
      </c>
      <c r="C37" s="12" t="s">
        <v>62</v>
      </c>
      <c r="D37" s="12" t="s">
        <v>63</v>
      </c>
      <c r="E37" s="12" t="s">
        <v>14</v>
      </c>
      <c r="F37" s="12">
        <v>1.5</v>
      </c>
      <c r="G37" s="12">
        <v>3000</v>
      </c>
      <c r="H37" s="11">
        <f t="shared" si="1"/>
        <v>4500</v>
      </c>
      <c r="I37" s="12"/>
    </row>
    <row r="38" spans="1:9" ht="14.25">
      <c r="A38" s="12" t="s">
        <v>6</v>
      </c>
      <c r="B38" s="11" t="s">
        <v>135</v>
      </c>
      <c r="C38" s="12" t="s">
        <v>64</v>
      </c>
      <c r="D38" s="12" t="s">
        <v>65</v>
      </c>
      <c r="E38" s="12" t="s">
        <v>14</v>
      </c>
      <c r="F38" s="12">
        <v>7</v>
      </c>
      <c r="G38" s="12">
        <v>100</v>
      </c>
      <c r="H38" s="11">
        <f t="shared" si="1"/>
        <v>700</v>
      </c>
      <c r="I38" s="12"/>
    </row>
    <row r="39" spans="1:9" ht="14.25">
      <c r="A39" s="12" t="s">
        <v>6</v>
      </c>
      <c r="B39" s="11" t="s">
        <v>136</v>
      </c>
      <c r="C39" s="12" t="s">
        <v>66</v>
      </c>
      <c r="D39" s="12" t="s">
        <v>67</v>
      </c>
      <c r="E39" s="12" t="s">
        <v>20</v>
      </c>
      <c r="F39" s="12">
        <v>498</v>
      </c>
      <c r="G39" s="12">
        <v>50</v>
      </c>
      <c r="H39" s="11">
        <f t="shared" si="1"/>
        <v>24900</v>
      </c>
      <c r="I39" s="12"/>
    </row>
    <row r="40" spans="1:9" ht="14.25">
      <c r="A40" s="12" t="s">
        <v>6</v>
      </c>
      <c r="B40" s="11" t="s">
        <v>137</v>
      </c>
      <c r="C40" s="12" t="s">
        <v>68</v>
      </c>
      <c r="D40" s="12" t="s">
        <v>69</v>
      </c>
      <c r="E40" s="12" t="s">
        <v>17</v>
      </c>
      <c r="F40" s="12">
        <v>1200</v>
      </c>
      <c r="G40" s="12">
        <v>10</v>
      </c>
      <c r="H40" s="11">
        <f t="shared" si="1"/>
        <v>12000</v>
      </c>
      <c r="I40" s="12"/>
    </row>
    <row r="41" spans="1:9" ht="48">
      <c r="A41" s="12" t="s">
        <v>6</v>
      </c>
      <c r="B41" s="11" t="s">
        <v>138</v>
      </c>
      <c r="C41" s="12" t="s">
        <v>70</v>
      </c>
      <c r="D41" s="12" t="s">
        <v>71</v>
      </c>
      <c r="E41" s="12" t="s">
        <v>39</v>
      </c>
      <c r="F41" s="12">
        <v>220</v>
      </c>
      <c r="G41" s="12">
        <v>10</v>
      </c>
      <c r="H41" s="11">
        <f t="shared" si="1"/>
        <v>2200</v>
      </c>
      <c r="I41" s="12"/>
    </row>
    <row r="42" spans="1:9" ht="24">
      <c r="A42" s="12" t="s">
        <v>6</v>
      </c>
      <c r="B42" s="11" t="s">
        <v>139</v>
      </c>
      <c r="C42" s="12" t="s">
        <v>72</v>
      </c>
      <c r="D42" s="12" t="s">
        <v>73</v>
      </c>
      <c r="E42" s="12" t="s">
        <v>49</v>
      </c>
      <c r="F42" s="12">
        <v>2.3</v>
      </c>
      <c r="G42" s="12">
        <v>2000</v>
      </c>
      <c r="H42" s="11">
        <f t="shared" si="1"/>
        <v>4600</v>
      </c>
      <c r="I42" s="12"/>
    </row>
    <row r="43" spans="1:9" ht="14.25">
      <c r="A43" s="12" t="s">
        <v>6</v>
      </c>
      <c r="B43" s="11" t="s">
        <v>140</v>
      </c>
      <c r="C43" s="12" t="s">
        <v>74</v>
      </c>
      <c r="D43" s="12" t="s">
        <v>75</v>
      </c>
      <c r="E43" s="12" t="s">
        <v>39</v>
      </c>
      <c r="F43" s="12">
        <v>350</v>
      </c>
      <c r="G43" s="12">
        <v>10</v>
      </c>
      <c r="H43" s="11">
        <f t="shared" si="1"/>
        <v>3500</v>
      </c>
      <c r="I43" s="12"/>
    </row>
    <row r="44" spans="1:9" ht="14.25">
      <c r="A44" s="21" t="s">
        <v>12</v>
      </c>
      <c r="B44" s="11" t="s">
        <v>141</v>
      </c>
      <c r="C44" s="12" t="s">
        <v>76</v>
      </c>
      <c r="D44" s="10" t="s">
        <v>77</v>
      </c>
      <c r="E44" s="12" t="s">
        <v>39</v>
      </c>
      <c r="F44" s="12">
        <v>8400</v>
      </c>
      <c r="G44" s="12">
        <v>20</v>
      </c>
      <c r="H44" s="11">
        <f t="shared" si="1"/>
        <v>168000</v>
      </c>
      <c r="I44" s="12"/>
    </row>
    <row r="45" spans="1:9" ht="14.25">
      <c r="A45" s="21"/>
      <c r="B45" s="11" t="s">
        <v>142</v>
      </c>
      <c r="C45" s="12" t="s">
        <v>76</v>
      </c>
      <c r="D45" s="10" t="s">
        <v>78</v>
      </c>
      <c r="E45" s="12" t="s">
        <v>39</v>
      </c>
      <c r="F45" s="12">
        <v>8900</v>
      </c>
      <c r="G45" s="12">
        <v>10</v>
      </c>
      <c r="H45" s="11">
        <f t="shared" si="1"/>
        <v>89000</v>
      </c>
      <c r="I45" s="12"/>
    </row>
    <row r="46" spans="1:9" ht="14.25">
      <c r="A46" s="21"/>
      <c r="B46" s="11" t="s">
        <v>143</v>
      </c>
      <c r="C46" s="12" t="s">
        <v>76</v>
      </c>
      <c r="D46" s="14" t="s">
        <v>79</v>
      </c>
      <c r="E46" s="12" t="s">
        <v>39</v>
      </c>
      <c r="F46" s="12">
        <v>8500</v>
      </c>
      <c r="G46" s="12">
        <v>10</v>
      </c>
      <c r="H46" s="11">
        <f t="shared" si="1"/>
        <v>85000</v>
      </c>
      <c r="I46" s="12"/>
    </row>
    <row r="47" spans="1:9" ht="14.25">
      <c r="A47" s="21"/>
      <c r="B47" s="11" t="s">
        <v>144</v>
      </c>
      <c r="C47" s="12" t="s">
        <v>76</v>
      </c>
      <c r="D47" s="10" t="s">
        <v>80</v>
      </c>
      <c r="E47" s="12" t="s">
        <v>39</v>
      </c>
      <c r="F47" s="12">
        <v>8500</v>
      </c>
      <c r="G47" s="12">
        <v>10</v>
      </c>
      <c r="H47" s="11">
        <f t="shared" si="1"/>
        <v>85000</v>
      </c>
      <c r="I47" s="12"/>
    </row>
    <row r="48" spans="1:9" ht="14.25">
      <c r="A48" s="12" t="s">
        <v>6</v>
      </c>
      <c r="B48" s="11" t="s">
        <v>145</v>
      </c>
      <c r="C48" s="12" t="s">
        <v>81</v>
      </c>
      <c r="D48" s="12" t="s">
        <v>82</v>
      </c>
      <c r="E48" s="12" t="s">
        <v>14</v>
      </c>
      <c r="F48" s="12">
        <v>15.5</v>
      </c>
      <c r="G48" s="12">
        <v>100</v>
      </c>
      <c r="H48" s="11">
        <f t="shared" si="1"/>
        <v>1550</v>
      </c>
      <c r="I48" s="12"/>
    </row>
    <row r="49" spans="1:9" ht="14.25">
      <c r="A49" s="21" t="s">
        <v>12</v>
      </c>
      <c r="B49" s="11" t="s">
        <v>146</v>
      </c>
      <c r="C49" s="12" t="s">
        <v>83</v>
      </c>
      <c r="D49" s="12" t="s">
        <v>84</v>
      </c>
      <c r="E49" s="12" t="s">
        <v>85</v>
      </c>
      <c r="F49" s="12">
        <v>0.38</v>
      </c>
      <c r="G49" s="12">
        <v>1000</v>
      </c>
      <c r="H49" s="11">
        <f t="shared" si="1"/>
        <v>380</v>
      </c>
      <c r="I49" s="12"/>
    </row>
    <row r="50" spans="1:9" ht="14.25">
      <c r="A50" s="21"/>
      <c r="B50" s="11" t="s">
        <v>147</v>
      </c>
      <c r="C50" s="12" t="s">
        <v>83</v>
      </c>
      <c r="D50" s="12" t="s">
        <v>86</v>
      </c>
      <c r="E50" s="12" t="s">
        <v>85</v>
      </c>
      <c r="F50" s="12">
        <v>0.25</v>
      </c>
      <c r="G50" s="12">
        <v>1000</v>
      </c>
      <c r="H50" s="11">
        <f t="shared" si="1"/>
        <v>250</v>
      </c>
      <c r="I50" s="12"/>
    </row>
    <row r="51" spans="1:9" ht="14.25">
      <c r="A51" s="21"/>
      <c r="B51" s="11" t="s">
        <v>148</v>
      </c>
      <c r="C51" s="12" t="s">
        <v>83</v>
      </c>
      <c r="D51" s="12" t="s">
        <v>87</v>
      </c>
      <c r="E51" s="12" t="s">
        <v>85</v>
      </c>
      <c r="F51" s="12">
        <v>0.55</v>
      </c>
      <c r="G51" s="12">
        <v>1000</v>
      </c>
      <c r="H51" s="11">
        <f t="shared" si="1"/>
        <v>550</v>
      </c>
      <c r="I51" s="12"/>
    </row>
    <row r="52" spans="1:9" ht="14.25">
      <c r="A52" s="21"/>
      <c r="B52" s="11" t="s">
        <v>149</v>
      </c>
      <c r="C52" s="12" t="s">
        <v>83</v>
      </c>
      <c r="D52" s="12" t="s">
        <v>88</v>
      </c>
      <c r="E52" s="12" t="s">
        <v>85</v>
      </c>
      <c r="F52" s="12">
        <v>0.7</v>
      </c>
      <c r="G52" s="12">
        <v>1000</v>
      </c>
      <c r="H52" s="11">
        <f t="shared" si="1"/>
        <v>700</v>
      </c>
      <c r="I52" s="12"/>
    </row>
    <row r="53" spans="1:9" ht="14.25">
      <c r="A53" s="21"/>
      <c r="B53" s="11" t="s">
        <v>150</v>
      </c>
      <c r="C53" s="12" t="s">
        <v>83</v>
      </c>
      <c r="D53" s="12" t="s">
        <v>89</v>
      </c>
      <c r="E53" s="12" t="s">
        <v>85</v>
      </c>
      <c r="F53" s="12">
        <v>0.78</v>
      </c>
      <c r="G53" s="12">
        <v>1000</v>
      </c>
      <c r="H53" s="11">
        <f t="shared" si="1"/>
        <v>780</v>
      </c>
      <c r="I53" s="12"/>
    </row>
    <row r="54" spans="1:9" ht="14.25">
      <c r="A54" s="12" t="s">
        <v>6</v>
      </c>
      <c r="B54" s="11" t="s">
        <v>151</v>
      </c>
      <c r="C54" s="12" t="s">
        <v>90</v>
      </c>
      <c r="D54" s="12" t="s">
        <v>91</v>
      </c>
      <c r="E54" s="12" t="s">
        <v>92</v>
      </c>
      <c r="F54" s="12">
        <v>0.71</v>
      </c>
      <c r="G54" s="12">
        <v>2000</v>
      </c>
      <c r="H54" s="11">
        <f t="shared" si="1"/>
        <v>1420</v>
      </c>
      <c r="I54" s="12"/>
    </row>
    <row r="55" spans="1:9" s="1" customFormat="1" ht="14.25">
      <c r="A55" s="20" t="s">
        <v>12</v>
      </c>
      <c r="B55" s="11" t="s">
        <v>152</v>
      </c>
      <c r="C55" s="6" t="s">
        <v>93</v>
      </c>
      <c r="D55" s="6" t="s">
        <v>94</v>
      </c>
      <c r="E55" s="6" t="s">
        <v>8</v>
      </c>
      <c r="F55" s="7">
        <v>345</v>
      </c>
      <c r="G55" s="7">
        <v>30</v>
      </c>
      <c r="H55" s="11">
        <f t="shared" si="1"/>
        <v>10350</v>
      </c>
      <c r="I55" s="7"/>
    </row>
    <row r="56" spans="1:9" s="1" customFormat="1" ht="14.25">
      <c r="A56" s="20"/>
      <c r="B56" s="11" t="s">
        <v>153</v>
      </c>
      <c r="C56" s="6" t="s">
        <v>95</v>
      </c>
      <c r="D56" s="6" t="s">
        <v>94</v>
      </c>
      <c r="E56" s="6" t="s">
        <v>8</v>
      </c>
      <c r="F56" s="7">
        <v>800</v>
      </c>
      <c r="G56" s="7">
        <v>30</v>
      </c>
      <c r="H56" s="11">
        <f t="shared" si="1"/>
        <v>24000</v>
      </c>
      <c r="I56" s="7"/>
    </row>
    <row r="57" spans="1:9" ht="14.25">
      <c r="A57" s="20"/>
      <c r="B57" s="11" t="s">
        <v>154</v>
      </c>
      <c r="C57" s="12" t="s">
        <v>96</v>
      </c>
      <c r="D57" s="6" t="s">
        <v>94</v>
      </c>
      <c r="E57" s="12" t="s">
        <v>17</v>
      </c>
      <c r="F57" s="12">
        <v>500</v>
      </c>
      <c r="G57" s="12">
        <v>20</v>
      </c>
      <c r="H57" s="11">
        <f t="shared" si="1"/>
        <v>10000</v>
      </c>
      <c r="I57" s="12"/>
    </row>
    <row r="58" spans="1:9" ht="14.25">
      <c r="A58" s="12" t="s">
        <v>6</v>
      </c>
      <c r="B58" s="11" t="s">
        <v>155</v>
      </c>
      <c r="C58" s="6" t="s">
        <v>97</v>
      </c>
      <c r="D58" s="6" t="s">
        <v>98</v>
      </c>
      <c r="E58" s="12" t="s">
        <v>39</v>
      </c>
      <c r="F58" s="12">
        <v>6.9</v>
      </c>
      <c r="G58" s="12">
        <v>200</v>
      </c>
      <c r="H58" s="11">
        <f t="shared" si="1"/>
        <v>1380</v>
      </c>
      <c r="I58" s="12"/>
    </row>
    <row r="59" spans="1:9" ht="14.25">
      <c r="A59" s="25" t="s">
        <v>165</v>
      </c>
      <c r="B59" s="26"/>
      <c r="C59" s="26"/>
      <c r="D59" s="26"/>
      <c r="E59" s="26"/>
      <c r="F59" s="26"/>
      <c r="G59" s="26"/>
      <c r="H59" s="26"/>
      <c r="I59" s="26"/>
    </row>
  </sheetData>
  <sheetProtection/>
  <mergeCells count="15">
    <mergeCell ref="A1:I1"/>
    <mergeCell ref="A5:A7"/>
    <mergeCell ref="A9:A10"/>
    <mergeCell ref="A16:A18"/>
    <mergeCell ref="A19:A21"/>
    <mergeCell ref="A22:A24"/>
    <mergeCell ref="A26:A29"/>
    <mergeCell ref="A33:A35"/>
    <mergeCell ref="A44:A47"/>
    <mergeCell ref="A49:A53"/>
    <mergeCell ref="A55:A57"/>
    <mergeCell ref="I19:I21"/>
    <mergeCell ref="I26:I29"/>
    <mergeCell ref="A59:I59"/>
    <mergeCell ref="I22:I24"/>
  </mergeCells>
  <conditionalFormatting sqref="F7">
    <cfRule type="cellIs" priority="2" dxfId="0" operator="greaterThan">
      <formula>#REF!</formula>
    </cfRule>
  </conditionalFormatting>
  <conditionalFormatting sqref="F5:F6">
    <cfRule type="cellIs" priority="3" dxfId="0" operator="greaterThan">
      <formula>#REF!</formula>
    </cfRule>
  </conditionalFormatting>
  <conditionalFormatting sqref="F19:F21">
    <cfRule type="cellIs" priority="4" dxfId="0" operator="greaterThan">
      <formula>#REF!</formula>
    </cfRule>
  </conditionalFormatting>
  <conditionalFormatting sqref="F25:F27">
    <cfRule type="cellIs" priority="1" dxfId="0" operator="greaterThan">
      <formula>E25</formula>
    </cfRule>
  </conditionalFormatting>
  <printOptions/>
  <pageMargins left="0.7480314960629921" right="0.7480314960629921" top="0.984251968503937" bottom="0.74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Baoo</cp:lastModifiedBy>
  <cp:lastPrinted>2020-11-11T01:17:53Z</cp:lastPrinted>
  <dcterms:created xsi:type="dcterms:W3CDTF">2020-07-10T08:53:28Z</dcterms:created>
  <dcterms:modified xsi:type="dcterms:W3CDTF">2020-11-11T01:18:01Z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